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'стр.1_2'!$A$1:$CZ$60</definedName>
  </definedNames>
  <calcPr fullCalcOnLoad="1"/>
</workbook>
</file>

<file path=xl/sharedStrings.xml><?xml version="1.0" encoding="utf-8"?>
<sst xmlns="http://schemas.openxmlformats.org/spreadsheetml/2006/main" count="131" uniqueCount="91">
  <si>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</si>
  <si>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</si>
  <si>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</si>
  <si>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</si>
  <si>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</si>
  <si>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</si>
  <si>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</si>
  <si>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</si>
  <si>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</si>
  <si>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</si>
  <si>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</si>
  <si>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</si>
  <si>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</si>
  <si>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</si>
  <si>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</si>
  <si>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</si>
  <si>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</si>
  <si>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</si>
  <si>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0710002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</si>
  <si>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</si>
  <si>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</si>
  <si>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</si>
  <si>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</si>
  <si>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За</t>
  </si>
  <si>
    <r>
      <t xml:space="preserve">Выручка </t>
    </r>
    <r>
      <rPr>
        <vertAlign val="superscript"/>
        <sz val="10"/>
        <rFont val="Arial"/>
        <family val="2"/>
      </rPr>
      <t>5</t>
    </r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</si>
  <si>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</si>
  <si>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</si>
  <si>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</si>
  <si>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</si>
  <si>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</si>
  <si>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</si>
  <si>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</si>
  <si>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</si>
  <si>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</si>
  <si>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</si>
  <si>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</si>
  <si>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</si>
  <si>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</si>
  <si>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</si>
  <si>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</si>
  <si>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</si>
  <si>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</si>
  <si>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</si>
  <si>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</si>
  <si>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</si>
  <si>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</si>
  <si>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</si>
  <si>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</si>
  <si>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</si>
  <si>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</si>
  <si>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</si>
  <si>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</si>
  <si>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</si>
  <si>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</si>
  <si>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</si>
  <si>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</si>
  <si>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</si>
  <si>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</si>
  <si>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</si>
  <si>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</si>
  <si>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</si>
  <si>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</si>
  <si>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</si>
  <si>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</si>
  <si>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</si>
  <si>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t>Код</t>
  </si>
  <si>
    <t>показателя</t>
  </si>
  <si>
    <t>11</t>
  </si>
  <si>
    <t xml:space="preserve">          за</t>
  </si>
  <si>
    <t>ОАО "Московский машиностроительный завод "Рассвет"</t>
  </si>
  <si>
    <t>производство и ремонт</t>
  </si>
  <si>
    <t>7703010005</t>
  </si>
  <si>
    <t>07502516</t>
  </si>
  <si>
    <t>Открытое акционерное общество</t>
  </si>
  <si>
    <t xml:space="preserve">  </t>
  </si>
  <si>
    <t xml:space="preserve"> </t>
  </si>
  <si>
    <t>Местонахождение (адрес)</t>
  </si>
  <si>
    <t>123022, г. Москва, Столярный переулок дом 3</t>
  </si>
  <si>
    <t>35.30.3</t>
  </si>
  <si>
    <t>47</t>
  </si>
  <si>
    <t>41</t>
  </si>
  <si>
    <t>Горбаткин В.Ц.</t>
  </si>
  <si>
    <t>Святова Н.С.</t>
  </si>
  <si>
    <t>12</t>
  </si>
  <si>
    <t>2012</t>
  </si>
  <si>
    <t>1полугодие</t>
  </si>
  <si>
    <t>За 1 полугодие</t>
  </si>
  <si>
    <t>1 полугодие</t>
  </si>
  <si>
    <t>июля</t>
  </si>
  <si>
    <t>30</t>
  </si>
  <si>
    <t>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</si>
</sst>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49" fontId="4" fillId="33" borderId="13" xfId="0" applyNumberFormat="1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3" fillId="33" borderId="3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33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3" borderId="37" xfId="0" applyFont="1" applyFill="1" applyBorder="1" applyAlignment="1">
      <alignment horizontal="right"/>
    </xf>
    <xf numFmtId="0" fontId="1" fillId="33" borderId="3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8" fillId="33" borderId="0" xfId="0" applyFont="1" applyFill="1" applyAlignment="1">
      <alignment horizontal="justify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 wrapText="1"/>
    </xf>
    <xf numFmtId="0" fontId="6" fillId="33" borderId="3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59"/>
  <sheetViews>
    <sheetView tabSelected="1" view="pageBreakPreview" zoomScaleSheetLayoutView="100" zoomScalePageLayoutView="0" workbookViewId="0" topLeftCell="A4">
      <selection activeCell="CG41" sqref="CG41:CZ42"/>
    </sheetView>
  </sheetViews>
  <sheetFormatPr defaultColWidth="0.875" defaultRowHeight="12.75"/>
  <cols>
    <col min="1" max="63" width="0.875" style="1" customWidth="1"/>
    <col min="64" max="64" width="9.75390625" style="1" customWidth="1"/>
    <col min="65" max="16384" width="0.875" style="1" customWidth="1"/>
  </cols>
  <sheetData>
    <row r="1" ht="3" customHeight="1"/>
    <row r="2" spans="1:104" s="2" customFormat="1" ht="1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3" spans="1:104" s="3" customFormat="1" ht="1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8"/>
      <c r="W3" s="8"/>
      <c r="X3" s="8"/>
      <c r="Y3" s="13"/>
      <c r="Z3" s="13"/>
      <c r="AA3" s="13"/>
      <c r="AB3" s="14" t="s">
        <v>68</v>
      </c>
      <c r="AC3" s="13"/>
      <c r="AD3" s="48" t="s">
        <v>85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9">
        <v>20</v>
      </c>
      <c r="AX3" s="49"/>
      <c r="AY3" s="49"/>
      <c r="AZ3" s="49"/>
      <c r="BA3" s="50" t="s">
        <v>83</v>
      </c>
      <c r="BB3" s="50"/>
      <c r="BC3" s="50"/>
      <c r="BD3" s="50"/>
      <c r="BE3" s="13" t="s">
        <v>0</v>
      </c>
      <c r="BF3" s="8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36" t="s">
        <v>1</v>
      </c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8"/>
    </row>
    <row r="4" spans="1:104" s="3" customFormat="1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11" t="s">
        <v>2</v>
      </c>
      <c r="CF4" s="8"/>
      <c r="CG4" s="39" t="s">
        <v>18</v>
      </c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1"/>
    </row>
    <row r="5" spans="1:104" s="3" customFormat="1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11" t="s">
        <v>3</v>
      </c>
      <c r="CF5" s="8"/>
      <c r="CG5" s="33" t="s">
        <v>89</v>
      </c>
      <c r="CH5" s="34"/>
      <c r="CI5" s="34"/>
      <c r="CJ5" s="34"/>
      <c r="CK5" s="34"/>
      <c r="CL5" s="42"/>
      <c r="CM5" s="34" t="s">
        <v>90</v>
      </c>
      <c r="CN5" s="34"/>
      <c r="CO5" s="34"/>
      <c r="CP5" s="34"/>
      <c r="CQ5" s="34"/>
      <c r="CR5" s="34"/>
      <c r="CS5" s="34"/>
      <c r="CT5" s="42"/>
      <c r="CU5" s="43" t="s">
        <v>84</v>
      </c>
      <c r="CV5" s="34"/>
      <c r="CW5" s="34"/>
      <c r="CX5" s="34"/>
      <c r="CY5" s="34"/>
      <c r="CZ5" s="35"/>
    </row>
    <row r="6" spans="1:104" s="3" customFormat="1" ht="12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2" t="s">
        <v>69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11" t="s">
        <v>5</v>
      </c>
      <c r="CF6" s="8"/>
      <c r="CG6" s="33" t="s">
        <v>72</v>
      </c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5"/>
    </row>
    <row r="7" spans="1:104" s="3" customFormat="1" ht="12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11" t="s">
        <v>7</v>
      </c>
      <c r="CF7" s="8"/>
      <c r="CG7" s="33" t="s">
        <v>71</v>
      </c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5"/>
    </row>
    <row r="8" spans="1:104" s="3" customFormat="1" ht="12" customHeight="1">
      <c r="A8" s="15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1" t="s">
        <v>9</v>
      </c>
      <c r="CF8" s="8"/>
      <c r="CG8" s="59" t="s">
        <v>78</v>
      </c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1"/>
    </row>
    <row r="9" spans="1:104" s="3" customFormat="1" ht="12" customHeight="1">
      <c r="A9" s="15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32" t="s">
        <v>70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17"/>
      <c r="BX9" s="17"/>
      <c r="BY9" s="17"/>
      <c r="BZ9" s="17"/>
      <c r="CA9" s="17"/>
      <c r="CB9" s="17"/>
      <c r="CC9" s="17"/>
      <c r="CD9" s="17"/>
      <c r="CE9" s="11" t="s">
        <v>11</v>
      </c>
      <c r="CF9" s="8"/>
      <c r="CG9" s="62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4"/>
    </row>
    <row r="10" spans="1:104" s="3" customFormat="1" ht="12" customHeight="1">
      <c r="A10" s="8" t="s">
        <v>12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17"/>
      <c r="CD10" s="17"/>
      <c r="CE10" s="17"/>
      <c r="CF10" s="8"/>
      <c r="CG10" s="59" t="s">
        <v>79</v>
      </c>
      <c r="CH10" s="60"/>
      <c r="CI10" s="60"/>
      <c r="CJ10" s="60"/>
      <c r="CK10" s="60"/>
      <c r="CL10" s="60"/>
      <c r="CM10" s="60"/>
      <c r="CN10" s="60"/>
      <c r="CO10" s="60"/>
      <c r="CP10" s="65"/>
      <c r="CQ10" s="67" t="s">
        <v>80</v>
      </c>
      <c r="CR10" s="60"/>
      <c r="CS10" s="60"/>
      <c r="CT10" s="60"/>
      <c r="CU10" s="60"/>
      <c r="CV10" s="60"/>
      <c r="CW10" s="60"/>
      <c r="CX10" s="60"/>
      <c r="CY10" s="60"/>
      <c r="CZ10" s="61"/>
    </row>
    <row r="11" spans="1:104" s="3" customFormat="1" ht="12.75">
      <c r="A11" s="32" t="s">
        <v>73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11" t="s">
        <v>13</v>
      </c>
      <c r="CF11" s="8"/>
      <c r="CG11" s="62"/>
      <c r="CH11" s="63"/>
      <c r="CI11" s="63"/>
      <c r="CJ11" s="63"/>
      <c r="CK11" s="63"/>
      <c r="CL11" s="63"/>
      <c r="CM11" s="63"/>
      <c r="CN11" s="63"/>
      <c r="CO11" s="63"/>
      <c r="CP11" s="66"/>
      <c r="CQ11" s="68"/>
      <c r="CR11" s="63"/>
      <c r="CS11" s="63"/>
      <c r="CT11" s="63"/>
      <c r="CU11" s="63"/>
      <c r="CV11" s="63"/>
      <c r="CW11" s="63"/>
      <c r="CX11" s="63"/>
      <c r="CY11" s="63"/>
      <c r="CZ11" s="64"/>
    </row>
    <row r="12" spans="1:104" s="3" customFormat="1" ht="12.75" thickBot="1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11" t="s">
        <v>15</v>
      </c>
      <c r="CF12" s="8"/>
      <c r="CG12" s="91" t="s">
        <v>16</v>
      </c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3"/>
    </row>
    <row r="13" spans="1:104" s="3" customFormat="1" ht="12.75">
      <c r="A13" s="8"/>
      <c r="B13" s="15" t="s">
        <v>76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 t="s">
        <v>75</v>
      </c>
      <c r="AB13" s="22" t="s">
        <v>75</v>
      </c>
      <c r="AC13" s="22" t="s">
        <v>74</v>
      </c>
      <c r="AD13" s="22"/>
      <c r="AE13" s="23" t="s">
        <v>77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8"/>
      <c r="CD13" s="8"/>
      <c r="CE13" s="11"/>
      <c r="CF13" s="8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</row>
    <row r="14" spans="1:104" ht="29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</row>
    <row r="15" spans="1:104" ht="18" customHeight="1">
      <c r="A15" s="69" t="s">
        <v>19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8" t="s">
        <v>20</v>
      </c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80"/>
      <c r="BL15" s="18" t="s">
        <v>65</v>
      </c>
      <c r="BM15" s="97" t="s">
        <v>86</v>
      </c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9"/>
      <c r="CG15" s="97" t="s">
        <v>86</v>
      </c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</row>
    <row r="16" spans="1:104" ht="14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81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3"/>
      <c r="BL16" s="19" t="s">
        <v>66</v>
      </c>
      <c r="BM16" s="87">
        <v>20</v>
      </c>
      <c r="BN16" s="87"/>
      <c r="BO16" s="87"/>
      <c r="BP16" s="87"/>
      <c r="BQ16" s="87"/>
      <c r="BR16" s="87"/>
      <c r="BS16" s="87"/>
      <c r="BT16" s="87"/>
      <c r="BU16" s="88" t="s">
        <v>83</v>
      </c>
      <c r="BV16" s="88"/>
      <c r="BW16" s="88"/>
      <c r="BX16" s="88"/>
      <c r="BY16" s="101" t="s">
        <v>21</v>
      </c>
      <c r="BZ16" s="101"/>
      <c r="CA16" s="101"/>
      <c r="CB16" s="101"/>
      <c r="CC16" s="101"/>
      <c r="CD16" s="101"/>
      <c r="CE16" s="101"/>
      <c r="CF16" s="102"/>
      <c r="CG16" s="96">
        <v>20</v>
      </c>
      <c r="CH16" s="87"/>
      <c r="CI16" s="87"/>
      <c r="CJ16" s="87"/>
      <c r="CK16" s="87"/>
      <c r="CL16" s="87"/>
      <c r="CM16" s="87"/>
      <c r="CN16" s="87"/>
      <c r="CO16" s="88" t="s">
        <v>67</v>
      </c>
      <c r="CP16" s="88"/>
      <c r="CQ16" s="88"/>
      <c r="CR16" s="88"/>
      <c r="CS16" s="101" t="s">
        <v>22</v>
      </c>
      <c r="CT16" s="101"/>
      <c r="CU16" s="101"/>
      <c r="CV16" s="101"/>
      <c r="CW16" s="101"/>
      <c r="CX16" s="101"/>
      <c r="CY16" s="101"/>
      <c r="CZ16" s="102"/>
    </row>
    <row r="17" spans="1:104" ht="6.75" customHeight="1" thickBo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6"/>
      <c r="BL17" s="6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6"/>
      <c r="CG17" s="100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6"/>
    </row>
    <row r="18" spans="1:104" ht="14.2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107" t="s">
        <v>24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103"/>
      <c r="BL18" s="24">
        <v>2110</v>
      </c>
      <c r="BM18" s="89">
        <v>119893</v>
      </c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90"/>
      <c r="CG18" s="94">
        <v>122424</v>
      </c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95"/>
    </row>
    <row r="19" spans="1:104" ht="12.7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107" t="s">
        <v>25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103"/>
      <c r="BL19" s="24">
        <v>2120</v>
      </c>
      <c r="BM19" s="46" t="s">
        <v>26</v>
      </c>
      <c r="BN19" s="46"/>
      <c r="BO19" s="57">
        <v>69559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44" t="s">
        <v>27</v>
      </c>
      <c r="CF19" s="103"/>
      <c r="CG19" s="104" t="s">
        <v>26</v>
      </c>
      <c r="CH19" s="46"/>
      <c r="CI19" s="57">
        <v>64922</v>
      </c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44" t="s">
        <v>27</v>
      </c>
      <c r="CZ19" s="45"/>
    </row>
    <row r="20" spans="1:104" ht="12.7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107" t="s">
        <v>28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103"/>
      <c r="BL20" s="24">
        <v>2100</v>
      </c>
      <c r="BM20" s="57">
        <f>BM18-BO19</f>
        <v>50334</v>
      </c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8"/>
      <c r="CG20" s="105">
        <f>CG18-CI19</f>
        <v>57502</v>
      </c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106"/>
    </row>
    <row r="21" spans="1:104" ht="12.7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107" t="s">
        <v>29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103"/>
      <c r="BL21" s="24">
        <v>2210</v>
      </c>
      <c r="BM21" s="46" t="s">
        <v>26</v>
      </c>
      <c r="BN21" s="46"/>
      <c r="BO21" s="57">
        <v>2097</v>
      </c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44" t="s">
        <v>27</v>
      </c>
      <c r="CF21" s="103"/>
      <c r="CG21" s="104" t="s">
        <v>26</v>
      </c>
      <c r="CH21" s="46"/>
      <c r="CI21" s="57">
        <v>1712</v>
      </c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44" t="s">
        <v>27</v>
      </c>
      <c r="CZ21" s="45"/>
    </row>
    <row r="22" spans="1:104" ht="12.7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107" t="s">
        <v>30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103"/>
      <c r="BL22" s="24">
        <v>2220</v>
      </c>
      <c r="BM22" s="46" t="s">
        <v>26</v>
      </c>
      <c r="BN22" s="46"/>
      <c r="BO22" s="57">
        <v>48451</v>
      </c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44" t="s">
        <v>27</v>
      </c>
      <c r="CF22" s="103"/>
      <c r="CG22" s="104" t="s">
        <v>26</v>
      </c>
      <c r="CH22" s="46"/>
      <c r="CI22" s="57">
        <v>45294</v>
      </c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44" t="s">
        <v>27</v>
      </c>
      <c r="CZ22" s="45"/>
    </row>
    <row r="23" spans="1:104" ht="12.7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107" t="s">
        <v>31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103"/>
      <c r="BL23" s="24">
        <v>2200</v>
      </c>
      <c r="BM23" s="57">
        <f>BM20-BO21-BO22</f>
        <v>-214</v>
      </c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  <c r="CG23" s="105">
        <f>CG20-CI21-CI22</f>
        <v>10496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106"/>
    </row>
    <row r="24" spans="1:104" ht="12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107" t="s">
        <v>32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103"/>
      <c r="BL24" s="24">
        <v>2310</v>
      </c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8"/>
      <c r="CG24" s="105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106"/>
    </row>
    <row r="25" spans="1:104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107" t="s">
        <v>33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103"/>
      <c r="BL25" s="24">
        <v>2320</v>
      </c>
      <c r="BM25" s="57">
        <v>0</v>
      </c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8"/>
      <c r="CG25" s="105">
        <v>9</v>
      </c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106"/>
    </row>
    <row r="26" spans="1:104" ht="12.7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107" t="s">
        <v>34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103"/>
      <c r="BL26" s="24">
        <v>2330</v>
      </c>
      <c r="BM26" s="46" t="s">
        <v>26</v>
      </c>
      <c r="BN26" s="46"/>
      <c r="BO26" s="57">
        <v>55</v>
      </c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44" t="s">
        <v>27</v>
      </c>
      <c r="CF26" s="103"/>
      <c r="CG26" s="104" t="s">
        <v>26</v>
      </c>
      <c r="CH26" s="46"/>
      <c r="CI26" s="57">
        <v>90</v>
      </c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44" t="s">
        <v>27</v>
      </c>
      <c r="CZ26" s="45"/>
    </row>
    <row r="27" spans="1:104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107" t="s">
        <v>35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103"/>
      <c r="BL27" s="24">
        <v>2340</v>
      </c>
      <c r="BM27" s="57">
        <f>10207-89</f>
        <v>10118</v>
      </c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8"/>
      <c r="CG27" s="105">
        <f>11622-510</f>
        <v>11112</v>
      </c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106"/>
    </row>
    <row r="28" spans="1:104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107" t="s">
        <v>36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103"/>
      <c r="BL28" s="24">
        <v>2350</v>
      </c>
      <c r="BM28" s="46" t="s">
        <v>26</v>
      </c>
      <c r="BN28" s="46"/>
      <c r="BO28" s="57">
        <f>18500-89</f>
        <v>18411</v>
      </c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44" t="s">
        <v>27</v>
      </c>
      <c r="CF28" s="103"/>
      <c r="CG28" s="104" t="s">
        <v>26</v>
      </c>
      <c r="CH28" s="46"/>
      <c r="CI28" s="57">
        <f>24929-510</f>
        <v>24419</v>
      </c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44" t="s">
        <v>27</v>
      </c>
      <c r="CZ28" s="45"/>
    </row>
    <row r="29" spans="1:104" ht="12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107" t="s">
        <v>37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103"/>
      <c r="BL29" s="24">
        <v>2300</v>
      </c>
      <c r="BM29" s="57">
        <f>BM23+BM25-BO26+BM27-BO28</f>
        <v>-8562</v>
      </c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8"/>
      <c r="CG29" s="105">
        <v>2892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106"/>
    </row>
    <row r="30" spans="1:104" ht="12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107" t="s">
        <v>38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103"/>
      <c r="BL30" s="24">
        <v>2410</v>
      </c>
      <c r="BM30" s="46" t="s">
        <v>26</v>
      </c>
      <c r="BN30" s="46"/>
      <c r="BO30" s="57">
        <v>0</v>
      </c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44" t="s">
        <v>27</v>
      </c>
      <c r="CF30" s="103"/>
      <c r="CG30" s="104" t="s">
        <v>26</v>
      </c>
      <c r="CH30" s="46"/>
      <c r="CI30" s="57">
        <v>0</v>
      </c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44" t="s">
        <v>27</v>
      </c>
      <c r="CZ30" s="45"/>
    </row>
    <row r="31" spans="1:104" ht="25.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108" t="s">
        <v>39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10"/>
      <c r="BL31" s="25">
        <v>2421</v>
      </c>
      <c r="BM31" s="57">
        <v>1567</v>
      </c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8"/>
      <c r="CG31" s="105">
        <v>2455</v>
      </c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106"/>
    </row>
    <row r="32" spans="1:104" ht="12.7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107" t="s">
        <v>40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103"/>
      <c r="BL32" s="24">
        <v>2430</v>
      </c>
      <c r="BM32" s="57">
        <v>3100</v>
      </c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8"/>
      <c r="CG32" s="105">
        <v>6679</v>
      </c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106"/>
    </row>
    <row r="33" spans="1:104" ht="12.7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107" t="s">
        <v>41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103"/>
      <c r="BL33" s="24">
        <v>2450</v>
      </c>
      <c r="BM33" s="57">
        <v>3246</v>
      </c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8"/>
      <c r="CG33" s="105">
        <v>4803</v>
      </c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106"/>
    </row>
    <row r="34" spans="1:104" s="4" customFormat="1" ht="13.5" thickBo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147" t="s">
        <v>42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9"/>
      <c r="BL34" s="26">
        <v>2460</v>
      </c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9"/>
      <c r="CG34" s="120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21"/>
    </row>
    <row r="35" spans="1:104" s="4" customFormat="1" ht="13.5" thickBo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3"/>
      <c r="M35" s="150" t="s">
        <v>43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2"/>
      <c r="BL35" s="6">
        <v>2400</v>
      </c>
      <c r="BM35" s="114">
        <v>-8416</v>
      </c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  <c r="CG35" s="116">
        <v>-4768</v>
      </c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7"/>
    </row>
    <row r="36" spans="1:104" s="3" customFormat="1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11" t="s">
        <v>44</v>
      </c>
    </row>
    <row r="37" spans="1:104" s="3" customFormat="1" ht="6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11"/>
    </row>
    <row r="38" spans="1:104" ht="18" customHeight="1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8" t="s">
        <v>20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80"/>
      <c r="BL38" s="18" t="s">
        <v>65</v>
      </c>
      <c r="BM38" s="123" t="s">
        <v>23</v>
      </c>
      <c r="BN38" s="123"/>
      <c r="BO38" s="123"/>
      <c r="BP38" s="123"/>
      <c r="BQ38" s="123"/>
      <c r="BR38" s="123"/>
      <c r="BS38" s="123"/>
      <c r="BT38" s="30" t="s">
        <v>87</v>
      </c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1"/>
      <c r="CG38" s="122" t="s">
        <v>23</v>
      </c>
      <c r="CH38" s="123"/>
      <c r="CI38" s="123"/>
      <c r="CJ38" s="123"/>
      <c r="CK38" s="123"/>
      <c r="CL38" s="123"/>
      <c r="CM38" s="123"/>
      <c r="CN38" s="30" t="s">
        <v>87</v>
      </c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1"/>
    </row>
    <row r="39" spans="1:104" ht="14.2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3"/>
      <c r="BL39" s="19" t="s">
        <v>66</v>
      </c>
      <c r="BM39" s="87">
        <v>20</v>
      </c>
      <c r="BN39" s="87"/>
      <c r="BO39" s="87"/>
      <c r="BP39" s="87"/>
      <c r="BQ39" s="87"/>
      <c r="BR39" s="87"/>
      <c r="BS39" s="87"/>
      <c r="BT39" s="87"/>
      <c r="BU39" s="88" t="s">
        <v>83</v>
      </c>
      <c r="BV39" s="88"/>
      <c r="BW39" s="88"/>
      <c r="BX39" s="88"/>
      <c r="BY39" s="101" t="s">
        <v>21</v>
      </c>
      <c r="BZ39" s="101"/>
      <c r="CA39" s="101"/>
      <c r="CB39" s="101"/>
      <c r="CC39" s="101"/>
      <c r="CD39" s="101"/>
      <c r="CE39" s="101"/>
      <c r="CF39" s="102"/>
      <c r="CG39" s="96">
        <v>20</v>
      </c>
      <c r="CH39" s="87"/>
      <c r="CI39" s="87"/>
      <c r="CJ39" s="87"/>
      <c r="CK39" s="87"/>
      <c r="CL39" s="87"/>
      <c r="CM39" s="87"/>
      <c r="CN39" s="87"/>
      <c r="CO39" s="88" t="s">
        <v>67</v>
      </c>
      <c r="CP39" s="88"/>
      <c r="CQ39" s="88"/>
      <c r="CR39" s="88"/>
      <c r="CS39" s="101" t="s">
        <v>22</v>
      </c>
      <c r="CT39" s="101"/>
      <c r="CU39" s="101"/>
      <c r="CV39" s="101"/>
      <c r="CW39" s="101"/>
      <c r="CX39" s="101"/>
      <c r="CY39" s="101"/>
      <c r="CZ39" s="102"/>
    </row>
    <row r="40" spans="1:104" ht="6.75" customHeight="1" thickBot="1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8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6"/>
      <c r="BL40" s="6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6"/>
      <c r="CG40" s="100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6"/>
    </row>
    <row r="41" spans="1:104" ht="12.75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  <c r="M41" s="156" t="s">
        <v>45</v>
      </c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8"/>
      <c r="BL41" s="2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1"/>
      <c r="CG41" s="134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5"/>
    </row>
    <row r="42" spans="1:104" ht="51" customHeigh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9"/>
      <c r="M42" s="153" t="s">
        <v>46</v>
      </c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5"/>
      <c r="BL42" s="27">
        <v>2510</v>
      </c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3"/>
      <c r="CG42" s="136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7"/>
    </row>
    <row r="43" spans="1:104" ht="25.5" customHeight="1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  <c r="M43" s="108" t="s">
        <v>47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10"/>
      <c r="BL43" s="28">
        <v>2520</v>
      </c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3"/>
      <c r="CG43" s="136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7"/>
    </row>
    <row r="44" spans="1:104" ht="14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107" t="s">
        <v>48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103"/>
      <c r="BL44" s="24">
        <v>2500</v>
      </c>
      <c r="BM44" s="57">
        <v>-8416</v>
      </c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8"/>
      <c r="CG44" s="105">
        <v>-4768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106"/>
    </row>
    <row r="45" spans="1:104" ht="12.7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3"/>
      <c r="M45" s="107" t="s">
        <v>49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103"/>
      <c r="BL45" s="24">
        <v>2900</v>
      </c>
      <c r="BM45" s="57">
        <v>-0.13</v>
      </c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8"/>
      <c r="CG45" s="105">
        <v>-0.07</v>
      </c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106"/>
    </row>
    <row r="46" spans="1:104" s="4" customFormat="1" ht="13.5" thickBo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138" t="s">
        <v>50</v>
      </c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40"/>
      <c r="BL46" s="29">
        <v>2910</v>
      </c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9"/>
      <c r="CG46" s="120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21"/>
    </row>
    <row r="47" spans="1:104" ht="24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1:104" s="3" customFormat="1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 t="s">
        <v>51</v>
      </c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</row>
    <row r="49" spans="1:104" s="3" customFormat="1" ht="12">
      <c r="A49" s="8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8"/>
      <c r="AC49" s="8"/>
      <c r="AD49" s="144" t="s">
        <v>81</v>
      </c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8"/>
      <c r="BB49" s="8"/>
      <c r="BC49" s="8"/>
      <c r="BD49" s="8" t="s">
        <v>53</v>
      </c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8"/>
      <c r="CC49" s="8"/>
      <c r="CD49" s="144" t="s">
        <v>82</v>
      </c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</row>
    <row r="50" spans="1:104" s="5" customFormat="1" ht="9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45" t="s">
        <v>54</v>
      </c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9"/>
      <c r="AC50" s="9"/>
      <c r="AD50" s="145" t="s">
        <v>55</v>
      </c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45" t="s">
        <v>54</v>
      </c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9"/>
      <c r="CC50" s="9"/>
      <c r="CD50" s="145" t="s">
        <v>55</v>
      </c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</row>
    <row r="51" spans="1:104" s="3" customFormat="1" ht="12">
      <c r="A51" s="142" t="s">
        <v>56</v>
      </c>
      <c r="B51" s="142"/>
      <c r="C51" s="63" t="s">
        <v>89</v>
      </c>
      <c r="D51" s="63"/>
      <c r="E51" s="63"/>
      <c r="F51" s="63"/>
      <c r="G51" s="143" t="s">
        <v>56</v>
      </c>
      <c r="H51" s="143"/>
      <c r="I51" s="8"/>
      <c r="J51" s="144" t="s">
        <v>88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2">
        <v>20</v>
      </c>
      <c r="AA51" s="142"/>
      <c r="AB51" s="142"/>
      <c r="AC51" s="142"/>
      <c r="AD51" s="146" t="s">
        <v>83</v>
      </c>
      <c r="AE51" s="146"/>
      <c r="AF51" s="146"/>
      <c r="AG51" s="8"/>
      <c r="AH51" s="8" t="s">
        <v>57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</row>
    <row r="52" spans="1:10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1:104" s="5" customFormat="1" ht="9.75">
      <c r="A53" s="9"/>
      <c r="B53" s="9"/>
      <c r="C53" s="9"/>
      <c r="D53" s="9"/>
      <c r="E53" s="9" t="s">
        <v>58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</row>
    <row r="54" spans="1:104" s="5" customFormat="1" ht="9.75">
      <c r="A54" s="10" t="s">
        <v>59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</row>
    <row r="55" spans="1:104" s="5" customFormat="1" ht="55.5" customHeight="1">
      <c r="A55" s="141" t="s">
        <v>64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</row>
    <row r="56" spans="1:104" s="5" customFormat="1" ht="9.75">
      <c r="A56" s="10" t="s">
        <v>60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</row>
    <row r="57" spans="1:104" s="5" customFormat="1" ht="9.75">
      <c r="A57" s="10" t="s">
        <v>61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</row>
    <row r="58" spans="1:104" s="5" customFormat="1" ht="9.75">
      <c r="A58" s="10" t="s">
        <v>62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</row>
    <row r="59" spans="1:104" s="5" customFormat="1" ht="27" customHeight="1">
      <c r="A59" s="141" t="s">
        <v>63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</row>
    <row r="60" ht="3" customHeight="1"/>
  </sheetData>
  <sheetProtection/>
  <mergeCells count="178">
    <mergeCell ref="M34:BK34"/>
    <mergeCell ref="M35:BK35"/>
    <mergeCell ref="M42:BK42"/>
    <mergeCell ref="M41:BK41"/>
    <mergeCell ref="BM15:CF15"/>
    <mergeCell ref="M26:BK26"/>
    <mergeCell ref="M27:BK27"/>
    <mergeCell ref="M28:BK28"/>
    <mergeCell ref="M18:BK18"/>
    <mergeCell ref="M19:BK19"/>
    <mergeCell ref="M20:BK20"/>
    <mergeCell ref="M21:BK21"/>
    <mergeCell ref="M22:BK22"/>
    <mergeCell ref="Z51:AC51"/>
    <mergeCell ref="AD51:AF51"/>
    <mergeCell ref="A55:CZ55"/>
    <mergeCell ref="O49:AA49"/>
    <mergeCell ref="AD49:AZ49"/>
    <mergeCell ref="BO49:CA49"/>
    <mergeCell ref="CD49:CZ49"/>
    <mergeCell ref="A59:CZ59"/>
    <mergeCell ref="A51:B51"/>
    <mergeCell ref="C51:F51"/>
    <mergeCell ref="G51:H51"/>
    <mergeCell ref="J51:Y51"/>
    <mergeCell ref="AD50:AZ50"/>
    <mergeCell ref="BO50:CA50"/>
    <mergeCell ref="CD50:CZ50"/>
    <mergeCell ref="O50:AA50"/>
    <mergeCell ref="A46:L46"/>
    <mergeCell ref="BM46:CF46"/>
    <mergeCell ref="CG46:CZ46"/>
    <mergeCell ref="A45:L45"/>
    <mergeCell ref="BM45:CF45"/>
    <mergeCell ref="CG45:CZ45"/>
    <mergeCell ref="M45:BK45"/>
    <mergeCell ref="M46:BK46"/>
    <mergeCell ref="BU39:BX39"/>
    <mergeCell ref="A44:L44"/>
    <mergeCell ref="BM44:CF44"/>
    <mergeCell ref="CG44:CZ44"/>
    <mergeCell ref="A43:L43"/>
    <mergeCell ref="BM43:CF43"/>
    <mergeCell ref="CG43:CZ43"/>
    <mergeCell ref="M43:BK43"/>
    <mergeCell ref="M44:BK44"/>
    <mergeCell ref="CG39:CN39"/>
    <mergeCell ref="CG40:CZ40"/>
    <mergeCell ref="CO39:CR39"/>
    <mergeCell ref="A41:L42"/>
    <mergeCell ref="BM41:CF42"/>
    <mergeCell ref="CG41:CZ42"/>
    <mergeCell ref="BM40:CF40"/>
    <mergeCell ref="A38:L40"/>
    <mergeCell ref="M38:BK40"/>
    <mergeCell ref="BM38:BS38"/>
    <mergeCell ref="BT38:CF38"/>
    <mergeCell ref="A35:L35"/>
    <mergeCell ref="BM35:CF35"/>
    <mergeCell ref="CG35:CZ35"/>
    <mergeCell ref="CS39:CZ39"/>
    <mergeCell ref="A34:L34"/>
    <mergeCell ref="BM34:CF34"/>
    <mergeCell ref="CG34:CZ34"/>
    <mergeCell ref="CG38:CM38"/>
    <mergeCell ref="BM39:BT39"/>
    <mergeCell ref="BY39:CF39"/>
    <mergeCell ref="BO30:CD30"/>
    <mergeCell ref="A33:L33"/>
    <mergeCell ref="BM33:CF33"/>
    <mergeCell ref="CG33:CZ33"/>
    <mergeCell ref="A32:L32"/>
    <mergeCell ref="BM32:CF32"/>
    <mergeCell ref="CG32:CZ32"/>
    <mergeCell ref="M31:BK31"/>
    <mergeCell ref="M32:BK32"/>
    <mergeCell ref="M33:BK33"/>
    <mergeCell ref="A28:L28"/>
    <mergeCell ref="A31:L31"/>
    <mergeCell ref="BM31:CF31"/>
    <mergeCell ref="CG31:CZ31"/>
    <mergeCell ref="CE30:CF30"/>
    <mergeCell ref="CG30:CH30"/>
    <mergeCell ref="CI30:CX30"/>
    <mergeCell ref="CY30:CZ30"/>
    <mergeCell ref="A30:L30"/>
    <mergeCell ref="BM30:BN30"/>
    <mergeCell ref="A26:L26"/>
    <mergeCell ref="A29:L29"/>
    <mergeCell ref="BM29:CF29"/>
    <mergeCell ref="CG29:CZ29"/>
    <mergeCell ref="M29:BK29"/>
    <mergeCell ref="M30:BK30"/>
    <mergeCell ref="CE28:CF28"/>
    <mergeCell ref="CG28:CH28"/>
    <mergeCell ref="CI28:CX28"/>
    <mergeCell ref="CY28:CZ28"/>
    <mergeCell ref="M25:BK25"/>
    <mergeCell ref="BM28:BN28"/>
    <mergeCell ref="BO28:CD28"/>
    <mergeCell ref="A27:L27"/>
    <mergeCell ref="BM27:CF27"/>
    <mergeCell ref="CG27:CZ27"/>
    <mergeCell ref="CE26:CF26"/>
    <mergeCell ref="CG26:CH26"/>
    <mergeCell ref="CI26:CX26"/>
    <mergeCell ref="CY26:CZ26"/>
    <mergeCell ref="M23:BK23"/>
    <mergeCell ref="BM26:BN26"/>
    <mergeCell ref="BO26:CD26"/>
    <mergeCell ref="BM24:CF24"/>
    <mergeCell ref="CG24:CZ24"/>
    <mergeCell ref="A25:L25"/>
    <mergeCell ref="BM25:CF25"/>
    <mergeCell ref="CG25:CZ25"/>
    <mergeCell ref="A24:L24"/>
    <mergeCell ref="M24:BK24"/>
    <mergeCell ref="CY21:CZ21"/>
    <mergeCell ref="CI22:CX22"/>
    <mergeCell ref="CY22:CZ22"/>
    <mergeCell ref="A23:L23"/>
    <mergeCell ref="BM23:CF23"/>
    <mergeCell ref="CG23:CZ23"/>
    <mergeCell ref="BM22:BN22"/>
    <mergeCell ref="BO22:CD22"/>
    <mergeCell ref="CE22:CF22"/>
    <mergeCell ref="CG22:CH22"/>
    <mergeCell ref="A21:L21"/>
    <mergeCell ref="BM21:BN21"/>
    <mergeCell ref="BO21:CD21"/>
    <mergeCell ref="CE21:CF21"/>
    <mergeCell ref="CG21:CH21"/>
    <mergeCell ref="CI21:CX21"/>
    <mergeCell ref="CE19:CF19"/>
    <mergeCell ref="BO19:CD19"/>
    <mergeCell ref="CG19:CH19"/>
    <mergeCell ref="CI19:CX19"/>
    <mergeCell ref="CS16:CZ16"/>
    <mergeCell ref="CG20:CZ20"/>
    <mergeCell ref="A18:L18"/>
    <mergeCell ref="BM18:CF18"/>
    <mergeCell ref="CG12:CZ12"/>
    <mergeCell ref="CG18:CZ18"/>
    <mergeCell ref="CG16:CN16"/>
    <mergeCell ref="CO16:CR16"/>
    <mergeCell ref="CG15:CZ15"/>
    <mergeCell ref="CG17:CZ17"/>
    <mergeCell ref="BY16:CF16"/>
    <mergeCell ref="A22:L22"/>
    <mergeCell ref="CG7:CZ7"/>
    <mergeCell ref="CG8:CZ9"/>
    <mergeCell ref="U9:BV9"/>
    <mergeCell ref="CG10:CP11"/>
    <mergeCell ref="CQ10:CZ11"/>
    <mergeCell ref="A15:L17"/>
    <mergeCell ref="M15:BK17"/>
    <mergeCell ref="BM16:BT16"/>
    <mergeCell ref="BU16:BX16"/>
    <mergeCell ref="A2:CF2"/>
    <mergeCell ref="AD3:AV3"/>
    <mergeCell ref="AW3:AZ3"/>
    <mergeCell ref="BA3:BD3"/>
    <mergeCell ref="A19:L19"/>
    <mergeCell ref="A20:L20"/>
    <mergeCell ref="BB10:CB10"/>
    <mergeCell ref="A11:BM11"/>
    <mergeCell ref="BM17:CF17"/>
    <mergeCell ref="BM20:CF20"/>
    <mergeCell ref="CN38:CZ38"/>
    <mergeCell ref="N6:BS6"/>
    <mergeCell ref="CG6:CZ6"/>
    <mergeCell ref="CG3:CZ3"/>
    <mergeCell ref="CG4:CZ4"/>
    <mergeCell ref="CG5:CL5"/>
    <mergeCell ref="CM5:CT5"/>
    <mergeCell ref="CU5:CZ5"/>
    <mergeCell ref="CY19:CZ19"/>
    <mergeCell ref="BM19:BN19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2012-07-27T05:29:57Z</cp:lastPrinted>
  <dcterms:created xsi:type="dcterms:W3CDTF">2010-08-05T07:13:47Z</dcterms:created>
  <dcterms:modified xsi:type="dcterms:W3CDTF">2012-07-27T11:11:09Z</dcterms:modified>
  <cp:category/>
  <cp:version/>
  <cp:contentType/>
  <cp:contentStatus/>
</cp:coreProperties>
</file>